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ilvia Pichardo\Desktop\Transparencia\Presupuesto aprobado 2023\"/>
    </mc:Choice>
  </mc:AlternateContent>
  <xr:revisionPtr revIDLastSave="0" documentId="8_{81E90DC5-0AD9-431B-90E9-B05AA3082AC3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Plantilla 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1" i="1" l="1"/>
  <c r="B81" i="1"/>
  <c r="C78" i="1"/>
  <c r="B78" i="1"/>
  <c r="C75" i="1"/>
  <c r="C74" i="1" s="1"/>
  <c r="B75" i="1"/>
  <c r="C70" i="1"/>
  <c r="B70" i="1"/>
  <c r="C67" i="1"/>
  <c r="B67" i="1"/>
  <c r="C62" i="1"/>
  <c r="B62" i="1"/>
  <c r="C52" i="1"/>
  <c r="B52" i="1"/>
  <c r="C45" i="1"/>
  <c r="B45" i="1"/>
  <c r="C36" i="1"/>
  <c r="B36" i="1"/>
  <c r="C26" i="1"/>
  <c r="B26" i="1"/>
  <c r="C16" i="1"/>
  <c r="B16" i="1"/>
  <c r="B10" i="1"/>
  <c r="B74" i="1" l="1"/>
  <c r="C9" i="1"/>
  <c r="C83" i="1" s="1"/>
  <c r="B9" i="1"/>
  <c r="B83" i="1" s="1"/>
</calcChain>
</file>

<file path=xl/sharedStrings.xml><?xml version="1.0" encoding="utf-8"?>
<sst xmlns="http://schemas.openxmlformats.org/spreadsheetml/2006/main" count="96" uniqueCount="96">
  <si>
    <t>Ministerio de Medio Ambiente y Recursos Naturales</t>
  </si>
  <si>
    <t>FONDO NACIONAL PARA EL MEDIO AMBIENTE Y RECURSOS NATURALES</t>
  </si>
  <si>
    <t>AÑO 2023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</si>
  <si>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</si>
  <si>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</si>
  <si>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</si>
  <si>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</si>
  <si>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</si>
  <si>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</si>
  <si>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 xml:space="preserve">  2.1 - REMUNERACIONES Y CONTRIBUCIONES</t>
  </si>
  <si>
    <t xml:space="preserve">     2.1.1 - REMUNERACIONES</t>
  </si>
  <si>
    <t xml:space="preserve">     2.1.2 - SOBRESUELDOS</t>
  </si>
  <si>
    <t xml:space="preserve">     2.1.3 - DIETAS Y GASTOS DE REPRESENTACIÓN</t>
  </si>
  <si>
    <t xml:space="preserve">     2.1.4 - GRATIFICACIONES Y BONIFICACIONES</t>
  </si>
  <si>
    <t xml:space="preserve">     2.1.5 - CONTRIBUCIONES A LA SEGURIDAD SOCIAL</t>
  </si>
  <si>
    <t xml:space="preserve">   2.2 - CONTRATACIÓN DE SERVICIOS</t>
  </si>
  <si>
    <t xml:space="preserve">     2.2.1 - SERVICIOS BÁSICOS</t>
  </si>
  <si>
    <t xml:space="preserve">     2.2.2 - PUBLICIDAD, IMPRESIÓN Y ENCUADERNACIÓN</t>
  </si>
  <si>
    <t xml:space="preserve">     2.2.3 - VIÁTICOS</t>
  </si>
  <si>
    <t xml:space="preserve">     2.2.4 - TRANSPORTE Y ALMACENAJE</t>
  </si>
  <si>
    <t xml:space="preserve">     2.2.5 - ALQUILERES Y RENTAS</t>
  </si>
  <si>
    <t xml:space="preserve">     2.2.6 - SEGUROS</t>
  </si>
  <si>
    <t xml:space="preserve">     2.2.7 - SERVICIOS DE CONSERVACIÓN, REPARACIONES MENORES E INSTALACIONES TEMPORALES</t>
  </si>
  <si>
    <t xml:space="preserve">     2.2.8 - OTROS SERVICIOS NO INCLUIDOS EN CONCEPTOS ANTERIORES</t>
  </si>
  <si>
    <t xml:space="preserve">     2.2.9 - OTRAS CONTRATACIONES DE SERVICIOS</t>
  </si>
  <si>
    <t xml:space="preserve">   2.3 - MATERIALES Y SUMINISTROS</t>
  </si>
  <si>
    <t xml:space="preserve">     2.3.1 - ALIMENTOS Y PRODUCTOS AGROFORESTALES</t>
  </si>
  <si>
    <t xml:space="preserve">     2.3.2 - TEXTILES Y VESTUARIOS</t>
  </si>
  <si>
    <t xml:space="preserve">     2.3.3 - PRODUCTOS DE PAPEL, CARTÓN E IMPRESOS</t>
  </si>
  <si>
    <t xml:space="preserve">     2.3.4 - PRODUCTOS FARMACÉUTICOS</t>
  </si>
  <si>
    <t xml:space="preserve">     2.3.5 - PRODUCTOS DE CUERO, CAUCHO Y PLÁSTICO</t>
  </si>
  <si>
    <t xml:space="preserve">     2.3.6 - PRODUCTOS DE MINERALES, METÁLICOS Y NO METÁLICOS</t>
  </si>
  <si>
    <t xml:space="preserve">     2.3.7 - COMBUSTIBLES, LUBRICANTES, PRODUCTOS QUÍMICOS Y CONEXOS</t>
  </si>
  <si>
    <t xml:space="preserve">     2.3.8 - GASTOS QUE SE ASIGNARÁN DURANTE EL EJERCICIO (ART. 32 Y 33 LEY 423-06)</t>
  </si>
  <si>
    <t xml:space="preserve">     2.3.9 - PRODUCTOS Y ÚTILES VARIOS</t>
  </si>
  <si>
    <t xml:space="preserve">   2.4 - TRANSFERENCIAS CORRIENTES</t>
  </si>
  <si>
    <t xml:space="preserve">     2.4.1 - TRANSFERENCIAS CORRIENTES AL SECTOR PRIVADO</t>
  </si>
  <si>
    <t xml:space="preserve">     2.4.2 - TRANSFERENCIAS CORRIENTES AL  GOBIERNO GENERAL NACIONAL</t>
  </si>
  <si>
    <t xml:space="preserve">     2.4.3 - TRANSFERENCIAS CORRIENTES A GOBIERNOS GENERALES LOCALES</t>
  </si>
  <si>
    <t xml:space="preserve">     2.4.4 - TRANSFERENCIAS CORRIENTES A EMPRESAS PÚBLICAS NO FINANCIERAS</t>
  </si>
  <si>
    <t xml:space="preserve">     2.4.5 - TRANSFERENCIAS CORRIENTES A INSTITUCIONES PÚBLICAS FINANCIERAS</t>
  </si>
  <si>
    <t xml:space="preserve">     2.4.6 - SUBVENCIONES</t>
  </si>
  <si>
    <t xml:space="preserve">     2.4.7 - TRANSFERENCIAS CORRIENTES AL SECTOR EXTERNO</t>
  </si>
  <si>
    <t xml:space="preserve">     2.4.9 - TRANSFERENCIAS CORRIENTES A OTRAS INSTITUCIONES PÚBLICAS</t>
  </si>
  <si>
    <t xml:space="preserve">   2.5 - TRANSFERENCIAS DE CAPITAL</t>
  </si>
  <si>
    <t xml:space="preserve">    2.5.1 - TRANSFERENCIAS DE CAPITAL AL SECTOR PRIVADO</t>
  </si>
  <si>
    <t xml:space="preserve">    2.5.2 - TRANSFERENCIAS DE CAPITAL AL GOBIERNO GENERAL  NACIONAL</t>
  </si>
  <si>
    <t xml:space="preserve">    2.5.3 - TRANSFERENCIAS DE CAPITAL A GOBIERNOS GENERALES LOCALES</t>
  </si>
  <si>
    <t xml:space="preserve">    2.5.4 - TRANSFERENCIAS DE CAPITAL  A EMPRESAS PÚBLICAS NO FINANCIERAS</t>
  </si>
  <si>
    <t xml:space="preserve">    2.5.6 - TRANSFERENCIAS DE CAPITAL AL SECTOR EXTERNO</t>
  </si>
  <si>
    <t xml:space="preserve">    2.5.9 - TRANSFERENCIAS DE CAPITAL A OTRAS INSTITUCIONES PÚBLICAS</t>
  </si>
  <si>
    <t xml:space="preserve">   2.6 - BIENES MUEBLES, INMUEBLES E INTANGIBLE S</t>
  </si>
  <si>
    <t xml:space="preserve">     2.6.1 - MOBILIARIO Y EQUIPO</t>
  </si>
  <si>
    <t xml:space="preserve">     2.6.2 - MOBILIARIO Y EQUIPO AUDIOVISUAL, RECREATIVO Y EDUCACIONAL</t>
  </si>
  <si>
    <t xml:space="preserve">     2.6.3 - EQUIPO E INSTRUMENTAL, CIENTÍFICO Y LABORATORIO</t>
  </si>
  <si>
    <t xml:space="preserve">     2.6.4 - VEHÍCULOS Y EQUIPO DE TRANSPORTE, TRACCIÓN Y ELEVACIÓN</t>
  </si>
  <si>
    <t xml:space="preserve">     2.6.5 - MAQUINARIA, OTROS EQUIPOS Y HERRAMIENTAS</t>
  </si>
  <si>
    <t xml:space="preserve">     2.6.6 - EQUIPOS DE DEFENSA Y SEGURIDAD</t>
  </si>
  <si>
    <t xml:space="preserve">     2.6.7 - ACTIVOS BIOLÓGICOS</t>
  </si>
  <si>
    <t xml:space="preserve">     2.6.8 - BIENES INTANGIBLES</t>
  </si>
  <si>
    <t xml:space="preserve">     2.6.9 - EDIFICIOS, ESTRUCTURAS, TIERRAS, TERRENOS Y OBJETOS DE VALOR</t>
  </si>
  <si>
    <t xml:space="preserve">   2.7 - OBRAS</t>
  </si>
  <si>
    <t xml:space="preserve">     2 .7.1 - OBRAS EN EDIFICACIONES</t>
  </si>
  <si>
    <t xml:space="preserve">     2.7.2 - INFRAESTRUCTURA</t>
  </si>
  <si>
    <t xml:space="preserve">     2.7.3 - CONSTRUCCIONES EN BIENES CONCESIONADOS</t>
  </si>
  <si>
    <t xml:space="preserve">     2.7.4 - GASTOS QUE SE ASIGNARÁN DURANTE EL EJERCICIO PARA INVERSIÓN (ART. 32 Y 33 LEY 423-06)</t>
  </si>
  <si>
    <t xml:space="preserve">   2.8 - ADQUISICION DE ACTIVOS FINANCIEROS CON FINES DE POLÍTICA</t>
  </si>
  <si>
    <t xml:space="preserve">     2.8.1 - CONCESIÓN DE PRESTAMOS</t>
  </si>
  <si>
    <t xml:space="preserve">     2.8.2 - ADQUISICIÓN DE TÍTULOS VALORES REPRESENTATIVOS DE DEUDA</t>
  </si>
  <si>
    <t xml:space="preserve">   2.9 - GASTOS FINANCIEROS</t>
  </si>
  <si>
    <t xml:space="preserve">     2.9.1 - INTERESES DE LA DEUDA PÚBLICA INTERNA</t>
  </si>
  <si>
    <t xml:space="preserve">     2.9.2 - INTERESES DE LA DEUDA PUBLICA EXTERNA</t>
  </si>
  <si>
    <t xml:space="preserve">     2.9.4 - COMISIONES Y OTROS GASTOS BANCARIOS DE LA DEUDA PÚBLICA</t>
  </si>
  <si>
    <t>4 - APLICACIONES FINANCIERAS</t>
  </si>
  <si>
    <t xml:space="preserve">    4.1 - INCREMENTO DE ACTIVOS FINANCIEROS</t>
  </si>
  <si>
    <t xml:space="preserve">       4.1.1 - INCREMENTO DE ACTIVOS FINANCIEROS CORRIENTES</t>
  </si>
  <si>
    <t xml:space="preserve">       4.1.2 - INCREMENTO DE ACTIVOS FINANCIEROS NO CORRIENTES</t>
  </si>
  <si>
    <t xml:space="preserve">    4.2 - DISMINUCIÓN DE PASIVOS</t>
  </si>
  <si>
    <t xml:space="preserve">      4.2.1 - DISMINUCIÓN DE PASIVOS CORRIENTES</t>
  </si>
  <si>
    <t xml:space="preserve">      4.2.2 - DISMINUCIÓN DE PASIVOS NO CORRIENTES</t>
  </si>
  <si>
    <t xml:space="preserve">    4.3 - DISMINUCIÓN DE FONDOS DE TERCEROS</t>
  </si>
  <si>
    <t xml:space="preserve">      4.3.5 - DISMINUCIÓN DEPÓSITOS FONDOS DE TERCEROS</t>
  </si>
  <si>
    <t>TOTAL GENERAL</t>
  </si>
  <si>
    <t>Fuente: SIGEF</t>
  </si>
  <si>
    <r>
      <rPr>
        <b/>
        <sz val="11"/>
        <color theme="0"/>
        <rFont val="Calibri"/>
        <family val="2"/>
      </rPr>
      <t>Presupuesto aprobado:</t>
    </r>
    <r>
      <rPr>
        <sz val="11"/>
        <color theme="0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</si>
  <si>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0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</si>
  <si>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0"/>
        <rFont val="Calibri"/>
        <family val="2"/>
      </rPr>
      <t>Total devengado:</t>
    </r>
    <r>
      <rPr>
        <sz val="11"/>
        <color theme="0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</si>
  <si>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</si>
  <si>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>Revisado por:</t>
  </si>
  <si>
    <t>Lic. Marta María Ureña Gómez</t>
  </si>
  <si>
    <t>Lic. Luz Camacho</t>
  </si>
  <si>
    <t xml:space="preserve">Encargada de Contabilidad </t>
  </si>
  <si>
    <t xml:space="preserve">Enc. Depto. Administrativo y Financiero </t>
  </si>
  <si>
    <t xml:space="preserve">                  Aprobado por:</t>
  </si>
  <si>
    <r>
      <rPr>
        <b/>
        <sz val="11"/>
        <color indexed="8"/>
        <rFont val="Calibri "/>
      </rPr>
      <t xml:space="preserve">                   </t>
    </r>
    <r>
      <rPr>
        <b/>
        <u/>
        <sz val="11"/>
        <color indexed="8"/>
        <rFont val="Calibri "/>
      </rPr>
      <t xml:space="preserve">Ing. Judith Valdez </t>
    </r>
    <r>
      <rPr>
        <sz val="11"/>
        <color indexed="8"/>
        <rFont val="Calibri "/>
      </rPr>
      <t xml:space="preserve">
</t>
    </r>
  </si>
  <si>
    <t xml:space="preserve">         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</si>
</sst>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 "/>
    </font>
    <font>
      <b/>
      <sz val="11"/>
      <color theme="1"/>
      <name val="Calibri "/>
    </font>
    <font>
      <b/>
      <u/>
      <sz val="11"/>
      <color indexed="8"/>
      <name val="Calibri "/>
    </font>
    <font>
      <b/>
      <u/>
      <sz val="11"/>
      <color theme="1"/>
      <name val="Calibri "/>
    </font>
    <font>
      <b/>
      <sz val="11"/>
      <color indexed="8"/>
      <name val="Calibri "/>
    </font>
    <font>
      <sz val="11"/>
      <color indexed="8"/>
      <name val="Calibri 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43" fontId="3" fillId="3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3" fontId="1" fillId="0" borderId="0" xfId="1" applyFont="1"/>
    <xf numFmtId="0" fontId="7" fillId="2" borderId="3" xfId="0" applyFont="1" applyFill="1" applyBorder="1" applyAlignment="1">
      <alignment horizontal="left" vertical="center" wrapText="1"/>
    </xf>
    <xf numFmtId="43" fontId="7" fillId="2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0" fillId="0" borderId="0" xfId="0" applyFont="1"/>
    <xf numFmtId="0" fontId="9" fillId="0" borderId="0" xfId="0" applyFont="1"/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2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3232786</xdr:colOff>
      <xdr:row>0</xdr:row>
      <xdr:rowOff>0</xdr:rowOff>
    </xdr:from>
    <xdr:to>
      <xdr:col>1</xdr:col>
      <xdr:colOff>1360171</xdr:colOff>
      <xdr:row>0</xdr:row>
      <xdr:rowOff>1028700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205E70-11B9-4604-AF74-20873965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2786" y="0"/>
          <a:ext cx="296608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"/>
  <sheetViews>
    <sheetView tabSelected="1" zoomScaleNormal="100" workbookViewId="0">
      <selection activeCell="A6" sqref="A6:C6"/>
    </sheetView>
  </sheetViews>
  <sheetFormatPr baseColWidth="10" defaultColWidth="9.08984375" defaultRowHeight="14.5"/>
  <cols>
    <col min="1" max="1" width="70.54296875" customWidth="1"/>
    <col min="2" max="2" width="26.08984375" customWidth="1"/>
    <col min="3" max="3" width="28.6328125" customWidth="1"/>
  </cols>
  <sheetData>
    <row r="1" spans="1:3" ht="82.5" customHeight="1"/>
    <row r="2" spans="1:3" ht="15.5">
      <c r="A2" s="31" t="s">
        <v>0</v>
      </c>
      <c r="B2" s="31"/>
      <c r="C2" s="31"/>
    </row>
    <row r="3" spans="1:3" ht="15.5">
      <c r="A3" s="31" t="s">
        <v>1</v>
      </c>
      <c r="B3" s="31"/>
      <c r="C3" s="31"/>
    </row>
    <row r="4" spans="1:3" ht="18.5">
      <c r="A4" s="32" t="s">
        <v>2</v>
      </c>
      <c r="B4" s="32"/>
      <c r="C4" s="32"/>
    </row>
    <row r="5" spans="1:3" ht="15.5">
      <c r="A5" s="31" t="s">
        <v>3</v>
      </c>
      <c r="B5" s="31"/>
      <c r="C5" s="31"/>
    </row>
    <row r="6" spans="1:3">
      <c r="A6" s="33" t="s">
        <v>4</v>
      </c>
      <c r="B6" s="33"/>
      <c r="C6" s="33"/>
    </row>
    <row r="8" spans="1:3" ht="15.5">
      <c r="A8" s="1" t="s">
        <v>5</v>
      </c>
      <c r="B8" s="2" t="s">
        <v>6</v>
      </c>
      <c r="C8" s="3" t="s">
        <v>7</v>
      </c>
    </row>
    <row r="9" spans="1:3">
      <c r="A9" s="4" t="s">
        <v>8</v>
      </c>
      <c r="B9" s="5">
        <f>B10+B16+B26+B36+B45+B52+B62+B67+B70</f>
        <v>35000000</v>
      </c>
      <c r="C9" s="5">
        <f>C10+C16+C26+C36+C45+C52+C62+C67+C70</f>
        <v>5714373.75</v>
      </c>
    </row>
    <row r="10" spans="1:3">
      <c r="A10" s="6" t="s">
        <v>9</v>
      </c>
      <c r="B10" s="7">
        <f>SUM(B11:B15)</f>
        <v>23561774</v>
      </c>
      <c r="C10" s="7">
        <v>0</v>
      </c>
    </row>
    <row r="11" spans="1:3">
      <c r="A11" t="s">
        <v>10</v>
      </c>
      <c r="B11" s="8">
        <v>20724417</v>
      </c>
      <c r="C11" s="8">
        <v>0</v>
      </c>
    </row>
    <row r="12" spans="1:3">
      <c r="A12" t="s">
        <v>11</v>
      </c>
      <c r="B12" s="8">
        <v>0</v>
      </c>
      <c r="C12" s="8">
        <v>0</v>
      </c>
    </row>
    <row r="13" spans="1:3">
      <c r="A13" t="s">
        <v>12</v>
      </c>
      <c r="B13" s="8">
        <v>0</v>
      </c>
      <c r="C13" s="8">
        <v>0</v>
      </c>
    </row>
    <row r="14" spans="1:3">
      <c r="A14" t="s">
        <v>13</v>
      </c>
      <c r="B14" s="8">
        <v>0</v>
      </c>
      <c r="C14" s="8">
        <v>0</v>
      </c>
    </row>
    <row r="15" spans="1:3">
      <c r="A15" t="s">
        <v>14</v>
      </c>
      <c r="B15" s="8">
        <v>2837357</v>
      </c>
      <c r="C15" s="8">
        <v>0</v>
      </c>
    </row>
    <row r="16" spans="1:3">
      <c r="A16" s="6" t="s">
        <v>15</v>
      </c>
      <c r="B16" s="7">
        <f>SUM(B17:B25)</f>
        <v>7248226</v>
      </c>
      <c r="C16" s="7">
        <f>SUM(C17:C25)</f>
        <v>1375000</v>
      </c>
    </row>
    <row r="17" spans="1:3">
      <c r="A17" t="s">
        <v>16</v>
      </c>
      <c r="B17" s="8">
        <v>888226</v>
      </c>
      <c r="C17" s="8">
        <v>0</v>
      </c>
    </row>
    <row r="18" spans="1:3">
      <c r="A18" t="s">
        <v>17</v>
      </c>
      <c r="B18" s="8">
        <v>820000</v>
      </c>
      <c r="C18" s="8">
        <v>0</v>
      </c>
    </row>
    <row r="19" spans="1:3">
      <c r="A19" t="s">
        <v>18</v>
      </c>
      <c r="B19" s="8">
        <v>0</v>
      </c>
      <c r="C19" s="8">
        <v>0</v>
      </c>
    </row>
    <row r="20" spans="1:3">
      <c r="A20" t="s">
        <v>19</v>
      </c>
      <c r="B20" s="8">
        <v>0</v>
      </c>
      <c r="C20" s="8">
        <v>0</v>
      </c>
    </row>
    <row r="21" spans="1:3">
      <c r="A21" t="s">
        <v>20</v>
      </c>
      <c r="B21" s="8">
        <v>2650000</v>
      </c>
      <c r="C21" s="8">
        <v>0</v>
      </c>
    </row>
    <row r="22" spans="1:3">
      <c r="A22" t="s">
        <v>21</v>
      </c>
      <c r="B22" s="8">
        <v>1500000</v>
      </c>
      <c r="C22" s="8">
        <v>0</v>
      </c>
    </row>
    <row r="23" spans="1:3">
      <c r="A23" t="s">
        <v>22</v>
      </c>
      <c r="B23" s="8">
        <v>375000</v>
      </c>
      <c r="C23" s="8">
        <v>50000</v>
      </c>
    </row>
    <row r="24" spans="1:3">
      <c r="A24" t="s">
        <v>23</v>
      </c>
      <c r="B24" s="8">
        <v>1015000</v>
      </c>
      <c r="C24" s="8">
        <v>1325000</v>
      </c>
    </row>
    <row r="25" spans="1:3">
      <c r="A25" t="s">
        <v>24</v>
      </c>
      <c r="B25" s="8">
        <v>0</v>
      </c>
      <c r="C25" s="8">
        <v>0</v>
      </c>
    </row>
    <row r="26" spans="1:3">
      <c r="A26" s="6" t="s">
        <v>25</v>
      </c>
      <c r="B26" s="7">
        <f>SUM(B27:B35)</f>
        <v>3065000</v>
      </c>
      <c r="C26" s="7">
        <f>SUM(C27:C35)</f>
        <v>239373.75</v>
      </c>
    </row>
    <row r="27" spans="1:3">
      <c r="A27" t="s">
        <v>26</v>
      </c>
      <c r="B27" s="8">
        <v>100000</v>
      </c>
      <c r="C27" s="8">
        <v>100000</v>
      </c>
    </row>
    <row r="28" spans="1:3">
      <c r="A28" t="s">
        <v>27</v>
      </c>
      <c r="B28" s="8">
        <v>100000</v>
      </c>
      <c r="C28" s="8">
        <v>139373.75</v>
      </c>
    </row>
    <row r="29" spans="1:3">
      <c r="A29" t="s">
        <v>28</v>
      </c>
      <c r="B29" s="8">
        <v>75000</v>
      </c>
      <c r="C29" s="8">
        <v>0</v>
      </c>
    </row>
    <row r="30" spans="1:3">
      <c r="A30" t="s">
        <v>29</v>
      </c>
      <c r="B30" s="8">
        <v>0</v>
      </c>
      <c r="C30" s="8">
        <v>0</v>
      </c>
    </row>
    <row r="31" spans="1:3">
      <c r="A31" t="s">
        <v>30</v>
      </c>
      <c r="B31" s="8">
        <v>125000</v>
      </c>
      <c r="C31" s="8">
        <v>0</v>
      </c>
    </row>
    <row r="32" spans="1:3">
      <c r="A32" t="s">
        <v>31</v>
      </c>
      <c r="B32" s="8">
        <v>0</v>
      </c>
      <c r="C32" s="8">
        <v>0</v>
      </c>
    </row>
    <row r="33" spans="1:3">
      <c r="A33" t="s">
        <v>32</v>
      </c>
      <c r="B33" s="8">
        <v>2015000</v>
      </c>
      <c r="C33" s="8">
        <v>0</v>
      </c>
    </row>
    <row r="34" spans="1:3">
      <c r="A34" t="s">
        <v>33</v>
      </c>
      <c r="B34" s="8">
        <v>0</v>
      </c>
      <c r="C34" s="8">
        <v>0</v>
      </c>
    </row>
    <row r="35" spans="1:3">
      <c r="A35" t="s">
        <v>34</v>
      </c>
      <c r="B35" s="8">
        <v>650000</v>
      </c>
      <c r="C35" s="8">
        <v>0</v>
      </c>
    </row>
    <row r="36" spans="1:3">
      <c r="A36" s="6" t="s">
        <v>35</v>
      </c>
      <c r="B36" s="7">
        <f>SUM(B37:B44)</f>
        <v>0</v>
      </c>
      <c r="C36" s="7">
        <f>SUM(C37:C44)</f>
        <v>0</v>
      </c>
    </row>
    <row r="37" spans="1:3">
      <c r="A37" t="s">
        <v>36</v>
      </c>
      <c r="B37" s="8">
        <v>0</v>
      </c>
      <c r="C37" s="8">
        <v>0</v>
      </c>
    </row>
    <row r="38" spans="1:3">
      <c r="A38" t="s">
        <v>37</v>
      </c>
      <c r="B38" s="8">
        <v>0</v>
      </c>
      <c r="C38" s="8">
        <v>0</v>
      </c>
    </row>
    <row r="39" spans="1:3">
      <c r="A39" t="s">
        <v>38</v>
      </c>
      <c r="B39" s="8">
        <v>0</v>
      </c>
      <c r="C39" s="8">
        <v>0</v>
      </c>
    </row>
    <row r="40" spans="1:3">
      <c r="A40" t="s">
        <v>39</v>
      </c>
      <c r="B40" s="8">
        <v>0</v>
      </c>
      <c r="C40" s="8">
        <v>0</v>
      </c>
    </row>
    <row r="41" spans="1:3">
      <c r="A41" t="s">
        <v>40</v>
      </c>
      <c r="B41" s="8">
        <v>0</v>
      </c>
      <c r="C41" s="8">
        <v>0</v>
      </c>
    </row>
    <row r="42" spans="1:3">
      <c r="A42" t="s">
        <v>41</v>
      </c>
      <c r="B42" s="9">
        <v>0</v>
      </c>
      <c r="C42" s="8">
        <v>0</v>
      </c>
    </row>
    <row r="43" spans="1:3">
      <c r="A43" t="s">
        <v>42</v>
      </c>
      <c r="B43" s="8">
        <v>0</v>
      </c>
      <c r="C43" s="8">
        <v>0</v>
      </c>
    </row>
    <row r="44" spans="1:3">
      <c r="A44" t="s">
        <v>43</v>
      </c>
      <c r="B44" s="8">
        <v>0</v>
      </c>
      <c r="C44" s="8">
        <v>0</v>
      </c>
    </row>
    <row r="45" spans="1:3">
      <c r="A45" s="6" t="s">
        <v>44</v>
      </c>
      <c r="B45" s="7">
        <f>SUM(B46:B51)</f>
        <v>0</v>
      </c>
      <c r="C45" s="7">
        <f>SUM(C46:C51)</f>
        <v>0</v>
      </c>
    </row>
    <row r="46" spans="1:3">
      <c r="A46" t="s">
        <v>45</v>
      </c>
      <c r="B46" s="8">
        <v>0</v>
      </c>
      <c r="C46" s="8">
        <v>0</v>
      </c>
    </row>
    <row r="47" spans="1:3">
      <c r="A47" t="s">
        <v>46</v>
      </c>
      <c r="B47" s="8">
        <v>0</v>
      </c>
      <c r="C47" s="8">
        <v>0</v>
      </c>
    </row>
    <row r="48" spans="1:3">
      <c r="A48" t="s">
        <v>47</v>
      </c>
      <c r="B48" s="8">
        <v>0</v>
      </c>
      <c r="C48" s="8">
        <v>0</v>
      </c>
    </row>
    <row r="49" spans="1:3">
      <c r="A49" t="s">
        <v>48</v>
      </c>
      <c r="B49" s="8">
        <v>0</v>
      </c>
      <c r="C49" s="8">
        <v>0</v>
      </c>
    </row>
    <row r="50" spans="1:3">
      <c r="A50" t="s">
        <v>49</v>
      </c>
      <c r="B50" s="8">
        <v>0</v>
      </c>
      <c r="C50" s="8">
        <v>0</v>
      </c>
    </row>
    <row r="51" spans="1:3">
      <c r="A51" t="s">
        <v>50</v>
      </c>
      <c r="B51" s="8">
        <v>0</v>
      </c>
      <c r="C51" s="8">
        <v>0</v>
      </c>
    </row>
    <row r="52" spans="1:3">
      <c r="A52" s="6" t="s">
        <v>51</v>
      </c>
      <c r="B52" s="7">
        <f>SUM(B53:B60)</f>
        <v>1125000</v>
      </c>
      <c r="C52" s="7">
        <f>SUM(C53:C60)</f>
        <v>125000</v>
      </c>
    </row>
    <row r="53" spans="1:3">
      <c r="A53" t="s">
        <v>52</v>
      </c>
      <c r="B53" s="8">
        <v>700000</v>
      </c>
      <c r="C53" s="8">
        <v>1000</v>
      </c>
    </row>
    <row r="54" spans="1:3">
      <c r="A54" t="s">
        <v>53</v>
      </c>
      <c r="B54" s="8">
        <v>0</v>
      </c>
      <c r="C54" s="8">
        <v>124000</v>
      </c>
    </row>
    <row r="55" spans="1:3">
      <c r="A55" t="s">
        <v>54</v>
      </c>
      <c r="B55" s="8">
        <v>0</v>
      </c>
      <c r="C55" s="8">
        <v>0</v>
      </c>
    </row>
    <row r="56" spans="1:3">
      <c r="A56" t="s">
        <v>55</v>
      </c>
      <c r="B56" s="8">
        <v>0</v>
      </c>
      <c r="C56" s="8">
        <v>0</v>
      </c>
    </row>
    <row r="57" spans="1:3">
      <c r="A57" t="s">
        <v>56</v>
      </c>
      <c r="B57" s="8">
        <v>0</v>
      </c>
      <c r="C57" s="8">
        <v>0</v>
      </c>
    </row>
    <row r="58" spans="1:3">
      <c r="A58" t="s">
        <v>57</v>
      </c>
      <c r="B58" s="8">
        <v>0</v>
      </c>
      <c r="C58" s="8">
        <v>0</v>
      </c>
    </row>
    <row r="59" spans="1:3">
      <c r="A59" t="s">
        <v>58</v>
      </c>
      <c r="B59" s="8">
        <v>0</v>
      </c>
      <c r="C59" s="8">
        <v>0</v>
      </c>
    </row>
    <row r="60" spans="1:3">
      <c r="A60" t="s">
        <v>59</v>
      </c>
      <c r="B60" s="8">
        <v>425000</v>
      </c>
      <c r="C60" s="8">
        <v>0</v>
      </c>
    </row>
    <row r="61" spans="1:3">
      <c r="A61" t="s">
        <v>60</v>
      </c>
      <c r="B61" s="8">
        <v>0</v>
      </c>
      <c r="C61" s="8">
        <v>0</v>
      </c>
    </row>
    <row r="62" spans="1:3">
      <c r="A62" s="6" t="s">
        <v>61</v>
      </c>
      <c r="B62" s="7">
        <f>SUM(B63:B66)</f>
        <v>0</v>
      </c>
      <c r="C62" s="7">
        <f>SUM(C63:C66)</f>
        <v>3975000</v>
      </c>
    </row>
    <row r="63" spans="1:3">
      <c r="A63" t="s">
        <v>62</v>
      </c>
      <c r="B63" s="8">
        <v>0</v>
      </c>
      <c r="C63" s="8">
        <v>3975000</v>
      </c>
    </row>
    <row r="64" spans="1:3">
      <c r="A64" t="s">
        <v>63</v>
      </c>
      <c r="B64" s="7">
        <v>0</v>
      </c>
      <c r="C64" s="8">
        <v>0</v>
      </c>
    </row>
    <row r="65" spans="1:3">
      <c r="A65" t="s">
        <v>64</v>
      </c>
      <c r="B65" s="8">
        <v>0</v>
      </c>
      <c r="C65" s="8">
        <v>0</v>
      </c>
    </row>
    <row r="66" spans="1:3">
      <c r="A66" t="s">
        <v>65</v>
      </c>
      <c r="B66" s="8">
        <v>0</v>
      </c>
      <c r="C66" s="8">
        <v>0</v>
      </c>
    </row>
    <row r="67" spans="1:3">
      <c r="A67" s="6" t="s">
        <v>66</v>
      </c>
      <c r="B67" s="7">
        <f>B68+B69</f>
        <v>0</v>
      </c>
      <c r="C67" s="7">
        <f>C68+C69</f>
        <v>0</v>
      </c>
    </row>
    <row r="68" spans="1:3">
      <c r="A68" t="s">
        <v>67</v>
      </c>
      <c r="B68" s="8">
        <v>0</v>
      </c>
      <c r="C68" s="8">
        <v>0</v>
      </c>
    </row>
    <row r="69" spans="1:3">
      <c r="A69" t="s">
        <v>68</v>
      </c>
      <c r="B69" s="8">
        <v>0</v>
      </c>
      <c r="C69" s="8">
        <v>0</v>
      </c>
    </row>
    <row r="70" spans="1:3">
      <c r="A70" s="6" t="s">
        <v>69</v>
      </c>
      <c r="B70" s="7">
        <f>B71+B72+B73</f>
        <v>0</v>
      </c>
      <c r="C70" s="7">
        <f>C71+C72+C73</f>
        <v>0</v>
      </c>
    </row>
    <row r="71" spans="1:3">
      <c r="A71" t="s">
        <v>70</v>
      </c>
      <c r="B71" s="8">
        <v>0</v>
      </c>
      <c r="C71" s="8">
        <v>0</v>
      </c>
    </row>
    <row r="72" spans="1:3">
      <c r="A72" t="s">
        <v>71</v>
      </c>
      <c r="B72" s="8">
        <v>0</v>
      </c>
      <c r="C72" s="8">
        <v>0</v>
      </c>
    </row>
    <row r="73" spans="1:3">
      <c r="A73" t="s">
        <v>72</v>
      </c>
      <c r="B73" s="8">
        <v>0</v>
      </c>
      <c r="C73" s="8">
        <v>0</v>
      </c>
    </row>
    <row r="74" spans="1:3">
      <c r="A74" s="4" t="s">
        <v>73</v>
      </c>
      <c r="B74" s="5">
        <f>B75+B78+B81</f>
        <v>0</v>
      </c>
      <c r="C74" s="5">
        <f>C75+C78+C81</f>
        <v>0</v>
      </c>
    </row>
    <row r="75" spans="1:3">
      <c r="A75" s="6" t="s">
        <v>74</v>
      </c>
      <c r="B75" s="7">
        <f>B76+B77</f>
        <v>0</v>
      </c>
      <c r="C75" s="7">
        <f>C76+C77</f>
        <v>0</v>
      </c>
    </row>
    <row r="76" spans="1:3">
      <c r="A76" t="s">
        <v>75</v>
      </c>
      <c r="B76" s="8">
        <v>0</v>
      </c>
      <c r="C76" s="8">
        <v>0</v>
      </c>
    </row>
    <row r="77" spans="1:3">
      <c r="A77" t="s">
        <v>76</v>
      </c>
      <c r="B77" s="8">
        <v>0</v>
      </c>
      <c r="C77" s="8">
        <v>0</v>
      </c>
    </row>
    <row r="78" spans="1:3">
      <c r="A78" s="6" t="s">
        <v>77</v>
      </c>
      <c r="B78" s="7">
        <f>B79+B80</f>
        <v>0</v>
      </c>
      <c r="C78" s="7">
        <f>C79+C80</f>
        <v>0</v>
      </c>
    </row>
    <row r="79" spans="1:3">
      <c r="A79" t="s">
        <v>78</v>
      </c>
      <c r="B79" s="8">
        <v>0</v>
      </c>
      <c r="C79" s="8">
        <v>0</v>
      </c>
    </row>
    <row r="80" spans="1:3">
      <c r="A80" t="s">
        <v>79</v>
      </c>
      <c r="B80" s="8">
        <v>0</v>
      </c>
      <c r="C80" s="8">
        <v>0</v>
      </c>
    </row>
    <row r="81" spans="1:5">
      <c r="A81" s="6" t="s">
        <v>80</v>
      </c>
      <c r="B81" s="7">
        <f>B82</f>
        <v>0</v>
      </c>
      <c r="C81" s="7">
        <f>C82</f>
        <v>0</v>
      </c>
    </row>
    <row r="82" spans="1:5">
      <c r="A82" t="s">
        <v>81</v>
      </c>
      <c r="B82" s="8">
        <v>0</v>
      </c>
      <c r="C82" s="8">
        <v>0</v>
      </c>
    </row>
    <row r="83" spans="1:5" ht="19.5" customHeight="1">
      <c r="A83" s="10" t="s">
        <v>82</v>
      </c>
      <c r="B83" s="11">
        <f>B9+B74</f>
        <v>35000000</v>
      </c>
      <c r="C83" s="11">
        <f>C9+C74</f>
        <v>5714373.75</v>
      </c>
    </row>
    <row r="84" spans="1:5">
      <c r="A84" t="s">
        <v>83</v>
      </c>
    </row>
    <row r="85" spans="1:5" ht="29">
      <c r="A85" s="12" t="s">
        <v>84</v>
      </c>
    </row>
    <row r="86" spans="1:5" ht="29">
      <c r="A86" s="13" t="s">
        <v>85</v>
      </c>
    </row>
    <row r="87" spans="1:5" ht="58">
      <c r="A87" s="13" t="s">
        <v>86</v>
      </c>
    </row>
    <row r="91" spans="1:5">
      <c r="A91" s="14"/>
      <c r="B91" s="15"/>
      <c r="C91" s="15"/>
      <c r="D91" s="16"/>
      <c r="E91" s="15"/>
    </row>
    <row r="92" spans="1:5">
      <c r="A92" s="17" t="s">
        <v>87</v>
      </c>
      <c r="B92" s="34" t="s">
        <v>88</v>
      </c>
      <c r="C92" s="34"/>
    </row>
    <row r="93" spans="1:5" ht="60" customHeight="1">
      <c r="A93" s="18"/>
      <c r="B93" s="16"/>
      <c r="C93" s="16"/>
    </row>
    <row r="94" spans="1:5">
      <c r="A94" s="19"/>
      <c r="B94" s="16"/>
      <c r="C94" s="16"/>
    </row>
    <row r="95" spans="1:5">
      <c r="A95" s="20" t="s">
        <v>89</v>
      </c>
      <c r="B95" s="26" t="s">
        <v>90</v>
      </c>
      <c r="C95" s="26"/>
    </row>
    <row r="96" spans="1:5">
      <c r="A96" s="21" t="s">
        <v>91</v>
      </c>
      <c r="B96" s="27" t="s">
        <v>92</v>
      </c>
      <c r="C96" s="27"/>
    </row>
    <row r="97" spans="1:5">
      <c r="A97" s="22"/>
      <c r="B97" s="16"/>
      <c r="C97" s="16"/>
      <c r="D97" s="16"/>
      <c r="E97" s="16"/>
    </row>
    <row r="98" spans="1:5">
      <c r="A98" s="23"/>
      <c r="C98" s="24"/>
      <c r="D98" s="15"/>
      <c r="E98" s="16"/>
    </row>
    <row r="99" spans="1:5">
      <c r="A99" s="22"/>
      <c r="B99" s="16"/>
      <c r="C99" s="16"/>
      <c r="D99" s="15"/>
      <c r="E99" s="15"/>
    </row>
    <row r="100" spans="1:5">
      <c r="A100" s="28" t="s">
        <v>93</v>
      </c>
      <c r="B100" s="28"/>
      <c r="C100" s="28"/>
      <c r="D100" s="15"/>
      <c r="E100" s="15"/>
    </row>
    <row r="101" spans="1:5" ht="60" customHeight="1">
      <c r="A101" s="18"/>
      <c r="B101" s="16"/>
      <c r="C101" s="16"/>
    </row>
    <row r="102" spans="1:5">
      <c r="A102" s="22"/>
      <c r="B102" s="29"/>
      <c r="C102" s="29"/>
      <c r="D102" s="15"/>
      <c r="E102" s="25"/>
    </row>
    <row r="103" spans="1:5" ht="14.4" customHeight="1">
      <c r="A103" s="30" t="s">
        <v>94</v>
      </c>
      <c r="B103" s="28"/>
      <c r="C103" s="28"/>
      <c r="D103" s="23"/>
      <c r="E103" s="16"/>
    </row>
    <row r="104" spans="1:5">
      <c r="A104" s="28" t="s">
        <v>95</v>
      </c>
      <c r="B104" s="28"/>
      <c r="C104" s="28"/>
      <c r="D104" s="15"/>
      <c r="E104" s="15"/>
    </row>
    <row r="105" spans="1:5">
      <c r="A105" s="15"/>
      <c r="B105" s="15"/>
      <c r="C105" s="15"/>
      <c r="D105" s="15"/>
      <c r="E105" s="15"/>
    </row>
  </sheetData>
  <mergeCells count="12">
    <mergeCell ref="A104:C104"/>
    <mergeCell ref="A2:C2"/>
    <mergeCell ref="A3:C3"/>
    <mergeCell ref="A4:C4"/>
    <mergeCell ref="A5:C5"/>
    <mergeCell ref="A6:C6"/>
    <mergeCell ref="B92:C92"/>
    <mergeCell ref="B95:C95"/>
    <mergeCell ref="B96:C96"/>
    <mergeCell ref="A100:C100"/>
    <mergeCell ref="B102:C102"/>
    <mergeCell ref="A103:C103"/>
  </mergeCells>
  <pageMargins left="0.70866141732283472" right="0.70866141732283472" top="0.36" bottom="0.74803149606299213" header="0.31496062992125984" footer="0.31496062992125984"/>
  <pageSetup scale="70" orientation="portrait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&amp; Financiera</dc:creator>
  <cp:lastModifiedBy>Silvia Pichardo</cp:lastModifiedBy>
  <cp:lastPrinted>2023-05-31T18:15:57Z</cp:lastPrinted>
  <dcterms:created xsi:type="dcterms:W3CDTF">2023-05-31T18:15:45Z</dcterms:created>
  <dcterms:modified xsi:type="dcterms:W3CDTF">2023-06-05T18:09:42Z</dcterms:modified>
</cp:coreProperties>
</file>